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lkno-my.sharepoint.com/personal/hasl_kalk_no/Documents/FilesFromUDrive/Div Hans M/VGL/Elgjakten/"/>
    </mc:Choice>
  </mc:AlternateContent>
  <xr:revisionPtr revIDLastSave="0" documentId="8_{816853A3-3D55-4BB8-BB6C-947AE024A444}" xr6:coauthVersionLast="47" xr6:coauthVersionMax="47" xr10:uidLastSave="{00000000-0000-0000-0000-000000000000}"/>
  <bookViews>
    <workbookView xWindow="30990" yWindow="1395" windowWidth="21675" windowHeight="14505" xr2:uid="{649D4C6C-19F6-438D-8D63-6571904D00EB}"/>
  </bookViews>
  <sheets>
    <sheet name="Ark1" sheetId="1" r:id="rId1"/>
    <sheet name="Ark2" sheetId="2" r:id="rId2"/>
  </sheets>
  <definedNames>
    <definedName name="Felles">'Ark1'!$G$12</definedName>
    <definedName name="Total">'Ark1'!$D$18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J12" i="1" s="1"/>
  <c r="F13" i="1"/>
  <c r="G13" i="1" s="1"/>
  <c r="F14" i="1"/>
  <c r="G14" i="1" s="1"/>
  <c r="F7" i="1"/>
  <c r="H7" i="1" s="1"/>
  <c r="J7" i="1" s="1"/>
  <c r="F8" i="1"/>
  <c r="G8" i="1" s="1"/>
  <c r="F9" i="1"/>
  <c r="H9" i="1" s="1"/>
  <c r="J9" i="1" s="1"/>
  <c r="F10" i="1"/>
  <c r="H10" i="1" s="1"/>
  <c r="J10" i="1" s="1"/>
  <c r="F11" i="1"/>
  <c r="G11" i="1" s="1"/>
  <c r="F4" i="1"/>
  <c r="G4" i="1" s="1"/>
  <c r="H16" i="1" s="1"/>
  <c r="F5" i="1"/>
  <c r="G5" i="1" s="1"/>
  <c r="F6" i="1"/>
  <c r="G6" i="1" s="1"/>
  <c r="F3" i="1"/>
  <c r="G3" i="1" s="1"/>
  <c r="G9" i="1" l="1"/>
  <c r="G10" i="1"/>
  <c r="G7" i="1"/>
  <c r="G12" i="1"/>
  <c r="H8" i="1"/>
  <c r="J8" i="1" s="1"/>
  <c r="H14" i="1"/>
  <c r="J14" i="1" s="1"/>
  <c r="H13" i="1"/>
  <c r="J13" i="1" s="1"/>
  <c r="H11" i="1"/>
  <c r="J11" i="1" s="1"/>
  <c r="E4" i="2"/>
  <c r="E5" i="2"/>
  <c r="D4" i="2"/>
  <c r="F4" i="2" s="1"/>
  <c r="D5" i="2"/>
  <c r="F5" i="2" s="1"/>
  <c r="D3" i="2"/>
  <c r="H4" i="1" l="1"/>
  <c r="J4" i="1" s="1"/>
  <c r="H18" i="1" s="1"/>
  <c r="H17" i="1" s="1"/>
  <c r="H3" i="1"/>
  <c r="H6" i="1"/>
  <c r="J6" i="1" s="1"/>
  <c r="H5" i="1"/>
  <c r="J5" i="1" s="1"/>
  <c r="J3" i="1" l="1"/>
</calcChain>
</file>

<file path=xl/sharedStrings.xml><?xml version="1.0" encoding="utf-8"?>
<sst xmlns="http://schemas.openxmlformats.org/spreadsheetml/2006/main" count="25" uniqueCount="25">
  <si>
    <t>Okse</t>
  </si>
  <si>
    <t>KG</t>
  </si>
  <si>
    <t>Kristin</t>
  </si>
  <si>
    <t>Hans Martin</t>
  </si>
  <si>
    <t>Nøkkel</t>
  </si>
  <si>
    <t>Robin</t>
  </si>
  <si>
    <t>Kg</t>
  </si>
  <si>
    <t>Pr kg</t>
  </si>
  <si>
    <t>Oppdeling</t>
  </si>
  <si>
    <t>Fellingsvgift</t>
  </si>
  <si>
    <t>Elg.</t>
  </si>
  <si>
    <t>Sum elg</t>
  </si>
  <si>
    <t>Kommentar</t>
  </si>
  <si>
    <t>Eksempel fjernes ved første elg skutt</t>
  </si>
  <si>
    <t>Oppgjørsskjema/regnskap</t>
  </si>
  <si>
    <t>Nr</t>
  </si>
  <si>
    <t>Kr uten mva</t>
  </si>
  <si>
    <t>Tilegg</t>
  </si>
  <si>
    <t>Elg eks mva</t>
  </si>
  <si>
    <t>kg ink mva</t>
  </si>
  <si>
    <t>Sum eks mva</t>
  </si>
  <si>
    <t>Sum ink mva</t>
  </si>
  <si>
    <t>Mva 15%</t>
  </si>
  <si>
    <t>Signatur jaktleder….......................................................</t>
  </si>
  <si>
    <t>Jaktlag…......................................................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</si>
</sst>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164" fontId="0" fillId="0" borderId="1" xfId="1" applyFont="1" applyBorder="1"/>
    <xf numFmtId="165" fontId="0" fillId="0" borderId="0" xfId="0" applyNumberFormat="1"/>
    <xf numFmtId="164" fontId="0" fillId="0" borderId="0" xfId="0" applyNumberFormat="1"/>
    <xf numFmtId="0" fontId="0" fillId="2" borderId="1" xfId="0" applyFill="1" applyBorder="1"/>
    <xf numFmtId="164" fontId="0" fillId="2" borderId="1" xfId="1" applyFont="1" applyFill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A0D1-E86C-427E-A160-5C8AA277BA19}">
  <dimension ref="A1:K22"/>
  <sheetViews>
    <sheetView tabSelected="1" zoomScale="90" zoomScaleNormal="90" workbookViewId="0">
      <selection activeCell="C4" sqref="C4"/>
    </sheetView>
  </sheetViews>
  <sheetFormatPr baseColWidth="10" defaultRowHeight="15" x14ac:dyDescent="0.25"/>
  <cols>
    <col min="1" max="1" width="5.28515625" customWidth="1"/>
    <col min="2" max="5" width="9" customWidth="1"/>
    <col min="6" max="6" width="12.42578125" customWidth="1"/>
    <col min="7" max="8" width="11.140625" customWidth="1"/>
    <col min="9" max="9" width="12.42578125" customWidth="1"/>
    <col min="10" max="10" width="11.28515625" customWidth="1"/>
    <col min="11" max="11" width="32.140625" customWidth="1"/>
    <col min="14" max="14" width="12.7109375" bestFit="1" customWidth="1"/>
    <col min="15" max="15" width="18" customWidth="1"/>
  </cols>
  <sheetData>
    <row r="1" spans="1:11" ht="63" customHeight="1" x14ac:dyDescent="0.9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 customHeight="1" x14ac:dyDescent="0.25">
      <c r="A2" s="1" t="s">
        <v>15</v>
      </c>
      <c r="B2" s="1" t="s">
        <v>10</v>
      </c>
      <c r="C2" s="1" t="s">
        <v>1</v>
      </c>
      <c r="D2" s="1" t="s">
        <v>4</v>
      </c>
      <c r="E2" s="1" t="s">
        <v>17</v>
      </c>
      <c r="F2" s="1" t="s">
        <v>16</v>
      </c>
      <c r="G2" s="1" t="s">
        <v>18</v>
      </c>
      <c r="H2" s="1" t="s">
        <v>19</v>
      </c>
      <c r="I2" s="1" t="s">
        <v>9</v>
      </c>
      <c r="J2" s="1" t="s">
        <v>11</v>
      </c>
      <c r="K2" s="1" t="s">
        <v>12</v>
      </c>
    </row>
    <row r="3" spans="1:11" ht="18" customHeight="1" x14ac:dyDescent="0.25">
      <c r="A3" s="1">
        <v>1</v>
      </c>
      <c r="B3" s="7" t="s">
        <v>0</v>
      </c>
      <c r="C3" s="7">
        <v>250</v>
      </c>
      <c r="D3" s="1">
        <v>20</v>
      </c>
      <c r="E3" s="1">
        <v>77</v>
      </c>
      <c r="F3" s="1">
        <f>(C3/D3)+E3</f>
        <v>89.5</v>
      </c>
      <c r="G3" s="2">
        <f>F3*C3</f>
        <v>22375</v>
      </c>
      <c r="H3" s="4">
        <f>F3*1.15</f>
        <v>102.925</v>
      </c>
      <c r="I3" s="8">
        <v>580</v>
      </c>
      <c r="J3" s="2">
        <f>(H3*C3)+I3</f>
        <v>26311.25</v>
      </c>
      <c r="K3" s="7" t="s">
        <v>13</v>
      </c>
    </row>
    <row r="4" spans="1:11" ht="18" customHeight="1" x14ac:dyDescent="0.25">
      <c r="A4" s="1">
        <v>2</v>
      </c>
      <c r="B4" s="7"/>
      <c r="C4" s="7"/>
      <c r="D4" s="1">
        <v>20</v>
      </c>
      <c r="E4" s="1">
        <v>77</v>
      </c>
      <c r="F4" s="1">
        <f t="shared" ref="F4:F6" si="0">(C4/D4)+E4</f>
        <v>77</v>
      </c>
      <c r="G4" s="2">
        <f>F4*C4</f>
        <v>0</v>
      </c>
      <c r="H4" s="4">
        <f>F4*1.15</f>
        <v>88.55</v>
      </c>
      <c r="I4" s="8"/>
      <c r="J4" s="2">
        <f>(H4*C4)+I4</f>
        <v>0</v>
      </c>
      <c r="K4" s="7"/>
    </row>
    <row r="5" spans="1:11" ht="18" customHeight="1" x14ac:dyDescent="0.25">
      <c r="A5" s="1">
        <v>3</v>
      </c>
      <c r="B5" s="7"/>
      <c r="C5" s="7"/>
      <c r="D5" s="1">
        <v>20</v>
      </c>
      <c r="E5" s="1">
        <v>77</v>
      </c>
      <c r="F5" s="1">
        <f t="shared" si="0"/>
        <v>77</v>
      </c>
      <c r="G5" s="2">
        <f>F5*C5</f>
        <v>0</v>
      </c>
      <c r="H5" s="4">
        <f>F5*1.15</f>
        <v>88.55</v>
      </c>
      <c r="I5" s="8"/>
      <c r="J5" s="2">
        <f>(H5*C5)+I5</f>
        <v>0</v>
      </c>
      <c r="K5" s="7"/>
    </row>
    <row r="6" spans="1:11" ht="18" customHeight="1" x14ac:dyDescent="0.25">
      <c r="A6" s="1">
        <v>4</v>
      </c>
      <c r="B6" s="7"/>
      <c r="C6" s="7"/>
      <c r="D6" s="1">
        <v>20</v>
      </c>
      <c r="E6" s="1">
        <v>77</v>
      </c>
      <c r="F6" s="1">
        <f t="shared" si="0"/>
        <v>77</v>
      </c>
      <c r="G6" s="2">
        <f>F6*C6</f>
        <v>0</v>
      </c>
      <c r="H6" s="4">
        <f>F6*1.15</f>
        <v>88.55</v>
      </c>
      <c r="I6" s="8"/>
      <c r="J6" s="2">
        <f>(H6*C6)+I6</f>
        <v>0</v>
      </c>
      <c r="K6" s="7"/>
    </row>
    <row r="7" spans="1:11" ht="18" customHeight="1" x14ac:dyDescent="0.25">
      <c r="A7" s="1">
        <v>5</v>
      </c>
      <c r="B7" s="7"/>
      <c r="C7" s="7"/>
      <c r="D7" s="1">
        <v>20</v>
      </c>
      <c r="E7" s="1">
        <v>77</v>
      </c>
      <c r="F7" s="1">
        <f t="shared" ref="F7:F11" si="1">(C7/D7)+E7</f>
        <v>77</v>
      </c>
      <c r="G7" s="2">
        <f t="shared" ref="G7:G11" si="2">F7*C7</f>
        <v>0</v>
      </c>
      <c r="H7" s="4">
        <f t="shared" ref="H7:H11" si="3">F7*1.15</f>
        <v>88.55</v>
      </c>
      <c r="I7" s="8"/>
      <c r="J7" s="2">
        <f t="shared" ref="J7:J11" si="4">(H7*C7)+I7</f>
        <v>0</v>
      </c>
      <c r="K7" s="7"/>
    </row>
    <row r="8" spans="1:11" ht="18" customHeight="1" x14ac:dyDescent="0.25">
      <c r="A8" s="1">
        <v>6</v>
      </c>
      <c r="B8" s="7"/>
      <c r="C8" s="7"/>
      <c r="D8" s="1">
        <v>20</v>
      </c>
      <c r="E8" s="1">
        <v>77</v>
      </c>
      <c r="F8" s="1">
        <f t="shared" si="1"/>
        <v>77</v>
      </c>
      <c r="G8" s="2">
        <f t="shared" si="2"/>
        <v>0</v>
      </c>
      <c r="H8" s="4">
        <f t="shared" si="3"/>
        <v>88.55</v>
      </c>
      <c r="I8" s="8"/>
      <c r="J8" s="2">
        <f t="shared" si="4"/>
        <v>0</v>
      </c>
      <c r="K8" s="7"/>
    </row>
    <row r="9" spans="1:11" ht="18" customHeight="1" x14ac:dyDescent="0.25">
      <c r="A9" s="1">
        <v>7</v>
      </c>
      <c r="B9" s="7"/>
      <c r="C9" s="7"/>
      <c r="D9" s="1">
        <v>20</v>
      </c>
      <c r="E9" s="1">
        <v>77</v>
      </c>
      <c r="F9" s="1">
        <f t="shared" si="1"/>
        <v>77</v>
      </c>
      <c r="G9" s="2">
        <f t="shared" si="2"/>
        <v>0</v>
      </c>
      <c r="H9" s="4">
        <f t="shared" si="3"/>
        <v>88.55</v>
      </c>
      <c r="I9" s="8"/>
      <c r="J9" s="2">
        <f t="shared" si="4"/>
        <v>0</v>
      </c>
      <c r="K9" s="7"/>
    </row>
    <row r="10" spans="1:11" ht="18" customHeight="1" x14ac:dyDescent="0.25">
      <c r="A10" s="1">
        <v>8</v>
      </c>
      <c r="B10" s="7"/>
      <c r="C10" s="7"/>
      <c r="D10" s="1">
        <v>20</v>
      </c>
      <c r="E10" s="1">
        <v>77</v>
      </c>
      <c r="F10" s="1">
        <f t="shared" si="1"/>
        <v>77</v>
      </c>
      <c r="G10" s="2">
        <f t="shared" si="2"/>
        <v>0</v>
      </c>
      <c r="H10" s="4">
        <f t="shared" si="3"/>
        <v>88.55</v>
      </c>
      <c r="I10" s="8"/>
      <c r="J10" s="2">
        <f t="shared" si="4"/>
        <v>0</v>
      </c>
      <c r="K10" s="7"/>
    </row>
    <row r="11" spans="1:11" ht="18" customHeight="1" x14ac:dyDescent="0.25">
      <c r="A11" s="1">
        <v>9</v>
      </c>
      <c r="B11" s="7"/>
      <c r="C11" s="7"/>
      <c r="D11" s="1">
        <v>20</v>
      </c>
      <c r="E11" s="1">
        <v>77</v>
      </c>
      <c r="F11" s="1">
        <f t="shared" si="1"/>
        <v>77</v>
      </c>
      <c r="G11" s="2">
        <f t="shared" si="2"/>
        <v>0</v>
      </c>
      <c r="H11" s="4">
        <f t="shared" si="3"/>
        <v>88.55</v>
      </c>
      <c r="I11" s="8"/>
      <c r="J11" s="2">
        <f t="shared" si="4"/>
        <v>0</v>
      </c>
      <c r="K11" s="7"/>
    </row>
    <row r="12" spans="1:11" ht="18" customHeight="1" x14ac:dyDescent="0.25">
      <c r="A12" s="1">
        <v>10</v>
      </c>
      <c r="B12" s="7"/>
      <c r="C12" s="7"/>
      <c r="D12" s="1">
        <v>20</v>
      </c>
      <c r="E12" s="1">
        <v>77</v>
      </c>
      <c r="F12" s="1">
        <f t="shared" ref="F12:F14" si="5">(C12/D12)+E12</f>
        <v>77</v>
      </c>
      <c r="G12" s="2">
        <f t="shared" ref="G12:G14" si="6">F12*C12</f>
        <v>0</v>
      </c>
      <c r="H12" s="4">
        <f t="shared" ref="H12:H14" si="7">F12*1.15</f>
        <v>88.55</v>
      </c>
      <c r="I12" s="8"/>
      <c r="J12" s="2">
        <f t="shared" ref="J12:J14" si="8">(H12*C12)+I12</f>
        <v>0</v>
      </c>
      <c r="K12" s="7"/>
    </row>
    <row r="13" spans="1:11" ht="18" customHeight="1" x14ac:dyDescent="0.25">
      <c r="A13" s="1">
        <v>11</v>
      </c>
      <c r="B13" s="7"/>
      <c r="C13" s="7"/>
      <c r="D13" s="1">
        <v>20</v>
      </c>
      <c r="E13" s="1">
        <v>77</v>
      </c>
      <c r="F13" s="1">
        <f t="shared" si="5"/>
        <v>77</v>
      </c>
      <c r="G13" s="2">
        <f t="shared" si="6"/>
        <v>0</v>
      </c>
      <c r="H13" s="4">
        <f t="shared" si="7"/>
        <v>88.55</v>
      </c>
      <c r="I13" s="8"/>
      <c r="J13" s="2">
        <f t="shared" si="8"/>
        <v>0</v>
      </c>
      <c r="K13" s="7"/>
    </row>
    <row r="14" spans="1:11" ht="18" customHeight="1" x14ac:dyDescent="0.25">
      <c r="A14" s="1">
        <v>12</v>
      </c>
      <c r="B14" s="7"/>
      <c r="C14" s="7"/>
      <c r="D14" s="1">
        <v>20</v>
      </c>
      <c r="E14" s="1">
        <v>77</v>
      </c>
      <c r="F14" s="1">
        <f t="shared" si="5"/>
        <v>77</v>
      </c>
      <c r="G14" s="2">
        <f t="shared" si="6"/>
        <v>0</v>
      </c>
      <c r="H14" s="4">
        <f t="shared" si="7"/>
        <v>88.55</v>
      </c>
      <c r="I14" s="8"/>
      <c r="J14" s="2">
        <f t="shared" si="8"/>
        <v>0</v>
      </c>
      <c r="K14" s="7"/>
    </row>
    <row r="15" spans="1:11" ht="15.95" customHeight="1" x14ac:dyDescent="0.25">
      <c r="H15" s="6"/>
    </row>
    <row r="16" spans="1:11" ht="15.95" customHeight="1" x14ac:dyDescent="0.25">
      <c r="F16" s="11" t="s">
        <v>20</v>
      </c>
      <c r="G16" s="11"/>
      <c r="H16" s="5">
        <f>SUM(G3:G14)</f>
        <v>22375</v>
      </c>
    </row>
    <row r="17" spans="2:11" ht="15.95" customHeight="1" x14ac:dyDescent="0.25">
      <c r="F17" s="11" t="s">
        <v>22</v>
      </c>
      <c r="G17" s="11"/>
      <c r="H17" s="5">
        <f>H18-H16</f>
        <v>3936.25</v>
      </c>
    </row>
    <row r="18" spans="2:11" ht="15.95" customHeight="1" x14ac:dyDescent="0.25">
      <c r="F18" s="12" t="s">
        <v>21</v>
      </c>
      <c r="G18" s="12"/>
      <c r="H18" s="5">
        <f>SUM(J3:J14)</f>
        <v>26311.25</v>
      </c>
    </row>
    <row r="19" spans="2:11" ht="15.95" customHeight="1" x14ac:dyDescent="0.25"/>
    <row r="20" spans="2:11" ht="15.95" customHeight="1" x14ac:dyDescent="0.25"/>
    <row r="21" spans="2:11" ht="15.95" customHeight="1" x14ac:dyDescent="0.25"/>
    <row r="22" spans="2:11" x14ac:dyDescent="0.25">
      <c r="B22" s="10" t="s">
        <v>24</v>
      </c>
      <c r="C22" s="10"/>
      <c r="D22" s="10"/>
      <c r="E22" s="10"/>
      <c r="H22" s="10" t="s">
        <v>23</v>
      </c>
      <c r="I22" s="10"/>
      <c r="J22" s="10"/>
      <c r="K22" s="10"/>
    </row>
  </sheetData>
  <mergeCells count="6">
    <mergeCell ref="A1:K1"/>
    <mergeCell ref="H22:K22"/>
    <mergeCell ref="B22:E22"/>
    <mergeCell ref="F16:G16"/>
    <mergeCell ref="F18:G18"/>
    <mergeCell ref="F17:G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3BDC-8D64-48FB-8B0C-0F3E2C6FB096}">
  <dimension ref="A2:F5"/>
  <sheetViews>
    <sheetView workbookViewId="0">
      <selection activeCell="D11" sqref="D11"/>
    </sheetView>
  </sheetViews>
  <sheetFormatPr baseColWidth="10" defaultRowHeight="15" x14ac:dyDescent="0.25"/>
  <sheetData>
    <row r="2" spans="1:6" x14ac:dyDescent="0.25">
      <c r="A2" s="1"/>
      <c r="B2" s="1" t="s">
        <v>7</v>
      </c>
      <c r="C2" s="1" t="s">
        <v>6</v>
      </c>
      <c r="D2" s="1"/>
      <c r="E2" s="1" t="s">
        <v>8</v>
      </c>
      <c r="F2" s="1"/>
    </row>
    <row r="3" spans="1:6" x14ac:dyDescent="0.25">
      <c r="A3" s="1" t="s">
        <v>3</v>
      </c>
      <c r="B3" s="1">
        <v>80</v>
      </c>
      <c r="C3" s="1">
        <v>59</v>
      </c>
      <c r="D3" s="2">
        <f>B3*C3</f>
        <v>4720</v>
      </c>
      <c r="E3" s="1"/>
      <c r="F3" s="1"/>
    </row>
    <row r="4" spans="1:6" x14ac:dyDescent="0.25">
      <c r="A4" s="1" t="s">
        <v>5</v>
      </c>
      <c r="B4" s="1">
        <v>100</v>
      </c>
      <c r="C4" s="1">
        <v>69</v>
      </c>
      <c r="D4" s="2">
        <f t="shared" ref="D4:D5" si="0">B4*C4</f>
        <v>6900</v>
      </c>
      <c r="E4" s="1">
        <f t="shared" ref="E4:E5" si="1">C4*15</f>
        <v>1035</v>
      </c>
      <c r="F4" s="3">
        <f>D4+E4</f>
        <v>7935</v>
      </c>
    </row>
    <row r="5" spans="1:6" x14ac:dyDescent="0.25">
      <c r="A5" s="1" t="s">
        <v>2</v>
      </c>
      <c r="B5" s="1">
        <v>100</v>
      </c>
      <c r="C5" s="1">
        <v>76</v>
      </c>
      <c r="D5" s="2">
        <f t="shared" si="0"/>
        <v>7600</v>
      </c>
      <c r="E5" s="1">
        <f t="shared" si="1"/>
        <v>1140</v>
      </c>
      <c r="F5" s="3">
        <f>D5+E5</f>
        <v>8740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Felles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Martin Slåtsveen</dc:creator>
  <cp:lastModifiedBy>Hans Martin Slåtsveen</cp:lastModifiedBy>
  <cp:lastPrinted>2022-08-22T08:05:10Z</cp:lastPrinted>
  <dcterms:created xsi:type="dcterms:W3CDTF">2018-10-22T05:12:18Z</dcterms:created>
  <dcterms:modified xsi:type="dcterms:W3CDTF">2022-09-08T10:35:13Z</dcterms:modified>
</cp:coreProperties>
</file>